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felipes\Desktop\carros 2024\nov 24\"/>
    </mc:Choice>
  </mc:AlternateContent>
  <xr:revisionPtr revIDLastSave="0" documentId="13_ncr:1_{316B98D7-3F91-4AC7-8607-5596D2FE4C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K10" i="1"/>
  <c r="K11" i="1"/>
  <c r="K12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<sst xmlns="http://schemas.openxmlformats.org/spreadsheetml/2006/main" count="117" uniqueCount="80">
  <si>
    <t>PLACA</t>
  </si>
  <si>
    <t>MARCA / MODELO</t>
  </si>
  <si>
    <t>KM INICIAL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</si>
  <si>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</si>
  <si>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</si>
  <si>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</si>
  <si>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</si>
  <si>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</si>
  <si>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</si>
  <si>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</si>
  <si>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</si>
  <si>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</si>
  <si>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</si>
  <si>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</si>
  <si>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</si>
  <si>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</si>
  <si>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</si>
  <si>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</si>
  <si>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</si>
  <si>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CKU4I16</t>
  </si>
  <si>
    <t>TOYOTA/COROLLA</t>
  </si>
  <si>
    <t>Lucas Evangelista Rodrigues</t>
  </si>
  <si>
    <t>Deapartamento de TI</t>
  </si>
  <si>
    <t>Guarujá</t>
  </si>
  <si>
    <t xml:space="preserve">kalunga </t>
  </si>
  <si>
    <t>Ida a Kalunga do Guarujá para compra de roteador TP-Link para substituição do roteador existente na Câmara</t>
  </si>
  <si>
    <t>Rafael Valerio</t>
  </si>
  <si>
    <t>Marcelo Cabral Chuva</t>
  </si>
  <si>
    <t>GAB.06</t>
  </si>
  <si>
    <t>São Paulo</t>
  </si>
  <si>
    <t>ALESP</t>
  </si>
  <si>
    <t>Departamento de Serviços (Transporte)</t>
  </si>
  <si>
    <t>Posto de Combustivel</t>
  </si>
  <si>
    <t>Abastecimento do Veiculo Oficial</t>
  </si>
  <si>
    <t>Durval da silva Guimaraes</t>
  </si>
  <si>
    <t>Departamento de Serviços (Zeladoria)</t>
  </si>
  <si>
    <t>Ocian</t>
  </si>
  <si>
    <t xml:space="preserve">CYDCON E AC FOGOES </t>
  </si>
  <si>
    <t>Aquisição de conexoés p/ ar comprimido</t>
  </si>
  <si>
    <t>Luiz Henrique Nunes</t>
  </si>
  <si>
    <t>Emerson Camargo</t>
  </si>
  <si>
    <t>Santos</t>
  </si>
  <si>
    <t>Santos, Vila Belmiro</t>
  </si>
  <si>
    <t>MEDTEC Produtos Hospitalares</t>
  </si>
  <si>
    <t>Compra de Materias p/ Primeiros Socorros</t>
  </si>
  <si>
    <t>Wilson Luiz Costa</t>
  </si>
  <si>
    <t>GAB.09</t>
  </si>
  <si>
    <t>Nova Mirim</t>
  </si>
  <si>
    <t>Prefeitura Municipal da Praia Grande (SEDUC)</t>
  </si>
  <si>
    <t>Setor SEDUC afim de consultar processo 9394/99</t>
  </si>
  <si>
    <t xml:space="preserve">Boqueirão </t>
  </si>
  <si>
    <t>Lava Rapido</t>
  </si>
  <si>
    <t>lavagem do Veiculo Oficial</t>
  </si>
  <si>
    <t>Joyce Sanae Tanaka</t>
  </si>
  <si>
    <t>Deapatamento Financeiro</t>
  </si>
  <si>
    <t>Banco do Brasil</t>
  </si>
  <si>
    <t>Saque dinherio do adiantamento - Pronto pagamento (Processo 420/24)</t>
  </si>
  <si>
    <t>Roberto Andrade e Silva</t>
  </si>
  <si>
    <t>GAB19</t>
  </si>
  <si>
    <t>Reunião na ALESP sobre demandas do municipio de Praia Grande</t>
  </si>
  <si>
    <t>Guilhermida</t>
  </si>
  <si>
    <t>OBRAMAX</t>
  </si>
  <si>
    <t>Aquisição de Materais p/ Manutenção Predial</t>
  </si>
  <si>
    <t>Maytê de Andrade Khezam</t>
  </si>
  <si>
    <t>GA.04</t>
  </si>
  <si>
    <t>Câmara Municipal de Santos</t>
  </si>
  <si>
    <t>Participar de reunião para tratar de assuntos relacionados ao mandato so Sr. Vereador Rômulo Brasil Rebouças com Vereador Adilson Júnior do Partido Progressita, na Câmara Municipal de Santos</t>
  </si>
  <si>
    <t>Nailson Araujo Oliveira</t>
  </si>
  <si>
    <t>Escola do Legislativo</t>
  </si>
  <si>
    <t>Praia Grande/São Vicente</t>
  </si>
  <si>
    <t>Prefeitura Municipal da Praia Grande/ Secretaria de Educação e Diretorio Regional de Ensino de São Vicente</t>
  </si>
  <si>
    <t>Envio de convites para solenidade de encerramento do parlamento jovem 2024</t>
  </si>
  <si>
    <t>Tude Bastos</t>
  </si>
  <si>
    <t>Rodrigo Rosario</t>
  </si>
  <si>
    <t>GAB.11</t>
  </si>
  <si>
    <t>Congonhas</t>
  </si>
  <si>
    <t>Transportar Vereador Rodrigo Rosario do aeroporto de congonhas para Praia Grande, Referente retorno da viagem encontro de vereadores e gestores do Brasil</t>
  </si>
  <si>
    <t>Reunião na ALESP com Dep. Rafael Saraiva Buscar emendas para o municipio</t>
  </si>
  <si>
    <t>São Paulo/ Santos</t>
  </si>
  <si>
    <t>DRS-IV Santso, reunião com o departamento cobrando resposta de oficio; ALESP, reunião com Dep. Rafael saraiva, para tratar de emendas no 3° setor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</si>
</sst>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7" borderId="21" xfId="0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98</xdr:row>
      <xdr:rowOff>0</xdr:rowOff>
    </xdr:from>
    <xdr:to>
      <xdr:col>2</xdr:col>
      <xdr:colOff>1476376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18"/>
  <sheetViews>
    <sheetView tabSelected="1" workbookViewId="0">
      <selection activeCell="A70" sqref="A70:AB596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46.5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21.75" thickBot="1" x14ac:dyDescent="0.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x14ac:dyDescent="0.25">
      <c r="A4" s="45" t="s">
        <v>0</v>
      </c>
      <c r="B4" s="46"/>
      <c r="C4" s="47"/>
      <c r="D4" s="51" t="s">
        <v>1</v>
      </c>
      <c r="E4" s="52"/>
      <c r="F4" s="52"/>
      <c r="G4" s="52"/>
      <c r="H4" s="52"/>
      <c r="I4" s="53"/>
      <c r="L4" s="51" t="s">
        <v>2</v>
      </c>
      <c r="M4" s="52"/>
      <c r="N4" s="53"/>
    </row>
    <row r="5" spans="1:14" x14ac:dyDescent="0.25">
      <c r="A5" s="48"/>
      <c r="B5" s="49"/>
      <c r="C5" s="50"/>
      <c r="D5" s="54"/>
      <c r="E5" s="55"/>
      <c r="F5" s="55"/>
      <c r="G5" s="55"/>
      <c r="H5" s="55"/>
      <c r="I5" s="56"/>
      <c r="L5" s="54"/>
      <c r="M5" s="55"/>
      <c r="N5" s="56"/>
    </row>
    <row r="6" spans="1:14" ht="21.75" thickBot="1" x14ac:dyDescent="0.3">
      <c r="A6" s="59" t="s">
        <v>19</v>
      </c>
      <c r="B6" s="60"/>
      <c r="C6" s="61"/>
      <c r="D6" s="62" t="s">
        <v>20</v>
      </c>
      <c r="E6" s="63"/>
      <c r="F6" s="63"/>
      <c r="G6" s="63"/>
      <c r="H6" s="63"/>
      <c r="I6" s="64"/>
      <c r="L6" s="65">
        <v>47551</v>
      </c>
      <c r="M6" s="66"/>
      <c r="N6" s="67"/>
    </row>
    <row r="7" spans="1:14" ht="15.75" thickBot="1" x14ac:dyDescent="0.3"/>
    <row r="8" spans="1:14" ht="16.5" thickBot="1" x14ac:dyDescent="0.3">
      <c r="A8" s="68" t="s">
        <v>3</v>
      </c>
      <c r="B8" s="69" t="s">
        <v>4</v>
      </c>
      <c r="C8" s="58" t="s">
        <v>5</v>
      </c>
      <c r="D8" s="58" t="s">
        <v>6</v>
      </c>
      <c r="E8" s="57" t="s">
        <v>7</v>
      </c>
      <c r="F8" s="58" t="s">
        <v>8</v>
      </c>
      <c r="G8" s="58" t="s">
        <v>9</v>
      </c>
      <c r="H8" s="57" t="s">
        <v>10</v>
      </c>
      <c r="I8" s="57" t="s">
        <v>11</v>
      </c>
      <c r="J8" s="58"/>
      <c r="K8" s="58"/>
      <c r="L8" s="57" t="s">
        <v>12</v>
      </c>
      <c r="M8" s="58"/>
      <c r="N8" s="58"/>
    </row>
    <row r="9" spans="1:14" ht="48" thickBot="1" x14ac:dyDescent="0.3">
      <c r="A9" s="68"/>
      <c r="B9" s="69"/>
      <c r="C9" s="58"/>
      <c r="D9" s="58"/>
      <c r="E9" s="58"/>
      <c r="F9" s="58"/>
      <c r="G9" s="58"/>
      <c r="H9" s="58"/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18</v>
      </c>
    </row>
    <row r="10" spans="1:14" s="13" customFormat="1" ht="45" x14ac:dyDescent="0.25">
      <c r="A10" s="3">
        <v>45597</v>
      </c>
      <c r="B10" s="4"/>
      <c r="C10" s="5" t="s">
        <v>39</v>
      </c>
      <c r="D10" s="5" t="s">
        <v>21</v>
      </c>
      <c r="E10" s="6" t="s">
        <v>22</v>
      </c>
      <c r="F10" s="5" t="s">
        <v>23</v>
      </c>
      <c r="G10" s="7" t="s">
        <v>24</v>
      </c>
      <c r="H10" s="5" t="s">
        <v>25</v>
      </c>
      <c r="I10" s="8">
        <v>0.3888888888888889</v>
      </c>
      <c r="J10" s="8">
        <v>0.58333333333333337</v>
      </c>
      <c r="K10" s="23">
        <f t="shared" ref="K10:K12" si="0">IF(I10="","",IF(J10="","",J10-I10))</f>
        <v>0.19444444444444448</v>
      </c>
      <c r="L10" s="10">
        <v>13450</v>
      </c>
      <c r="M10" s="11">
        <v>13592</v>
      </c>
      <c r="N10" s="12">
        <f t="shared" ref="N10:N20" si="1">M10-L10</f>
        <v>142</v>
      </c>
    </row>
    <row r="11" spans="1:14" s="13" customFormat="1" ht="30" x14ac:dyDescent="0.25">
      <c r="A11" s="3">
        <v>45602</v>
      </c>
      <c r="B11" s="4"/>
      <c r="C11" s="5" t="s">
        <v>27</v>
      </c>
      <c r="D11" s="5" t="s">
        <v>26</v>
      </c>
      <c r="E11" s="14" t="s">
        <v>28</v>
      </c>
      <c r="F11" s="15" t="s">
        <v>29</v>
      </c>
      <c r="G11" s="16" t="s">
        <v>30</v>
      </c>
      <c r="H11" s="17" t="s">
        <v>77</v>
      </c>
      <c r="I11" s="8">
        <v>0.52083333333333337</v>
      </c>
      <c r="J11" s="8">
        <v>0.85416666666666663</v>
      </c>
      <c r="K11" s="23">
        <f t="shared" si="0"/>
        <v>0.33333333333333326</v>
      </c>
      <c r="L11" s="10">
        <v>13592</v>
      </c>
      <c r="M11" s="11">
        <v>13726</v>
      </c>
      <c r="N11" s="12">
        <f t="shared" si="1"/>
        <v>134</v>
      </c>
    </row>
    <row r="12" spans="1:14" s="25" customFormat="1" x14ac:dyDescent="0.25">
      <c r="A12" s="3">
        <v>45603</v>
      </c>
      <c r="B12" s="19"/>
      <c r="C12" s="5" t="s">
        <v>27</v>
      </c>
      <c r="D12" s="5" t="s">
        <v>27</v>
      </c>
      <c r="E12" s="20" t="s">
        <v>31</v>
      </c>
      <c r="F12" s="15" t="s">
        <v>72</v>
      </c>
      <c r="G12" s="7" t="s">
        <v>32</v>
      </c>
      <c r="H12" s="5" t="s">
        <v>33</v>
      </c>
      <c r="I12" s="22">
        <v>0.68055555555555558</v>
      </c>
      <c r="J12" s="22">
        <v>0.70486111111111116</v>
      </c>
      <c r="K12" s="23">
        <f t="shared" si="0"/>
        <v>2.430555555555558E-2</v>
      </c>
      <c r="L12" s="10">
        <v>13726</v>
      </c>
      <c r="M12" s="24">
        <v>13731</v>
      </c>
      <c r="N12" s="12">
        <f t="shared" si="1"/>
        <v>5</v>
      </c>
    </row>
    <row r="13" spans="1:14" s="25" customFormat="1" x14ac:dyDescent="0.25">
      <c r="A13" s="3">
        <v>45604</v>
      </c>
      <c r="B13" s="19"/>
      <c r="C13" s="5" t="s">
        <v>27</v>
      </c>
      <c r="D13" s="5" t="s">
        <v>34</v>
      </c>
      <c r="E13" s="20" t="s">
        <v>35</v>
      </c>
      <c r="F13" s="5" t="s">
        <v>36</v>
      </c>
      <c r="G13" s="7" t="s">
        <v>37</v>
      </c>
      <c r="H13" s="5" t="s">
        <v>38</v>
      </c>
      <c r="I13" s="22">
        <v>0.375</v>
      </c>
      <c r="J13" s="22">
        <v>0.4375</v>
      </c>
      <c r="K13" s="23">
        <f t="shared" ref="K13:K69" si="2">IF(I13="","",IF(J13="","",J13-I13))</f>
        <v>6.25E-2</v>
      </c>
      <c r="L13" s="10">
        <v>13731</v>
      </c>
      <c r="M13" s="24">
        <v>13752</v>
      </c>
      <c r="N13" s="12">
        <f t="shared" si="1"/>
        <v>21</v>
      </c>
    </row>
    <row r="14" spans="1:14" s="25" customFormat="1" ht="60" x14ac:dyDescent="0.25">
      <c r="A14" s="3">
        <v>45607</v>
      </c>
      <c r="B14" s="19"/>
      <c r="C14" s="5" t="s">
        <v>39</v>
      </c>
      <c r="D14" s="5" t="s">
        <v>40</v>
      </c>
      <c r="E14" s="14" t="s">
        <v>28</v>
      </c>
      <c r="F14" s="15" t="s">
        <v>29</v>
      </c>
      <c r="G14" s="41" t="s">
        <v>78</v>
      </c>
      <c r="H14" s="5" t="s">
        <v>79</v>
      </c>
      <c r="I14" s="22">
        <v>0.33333333333333331</v>
      </c>
      <c r="J14" s="22">
        <v>0.72916666666666663</v>
      </c>
      <c r="K14" s="23">
        <f t="shared" si="2"/>
        <v>0.39583333333333331</v>
      </c>
      <c r="L14" s="10">
        <v>13752</v>
      </c>
      <c r="M14" s="24">
        <v>13999</v>
      </c>
      <c r="N14" s="12">
        <f t="shared" si="1"/>
        <v>247</v>
      </c>
    </row>
    <row r="15" spans="1:14" x14ac:dyDescent="0.25">
      <c r="A15" s="3">
        <v>45608</v>
      </c>
      <c r="B15" s="27"/>
      <c r="C15" s="5" t="s">
        <v>27</v>
      </c>
      <c r="D15" s="5" t="s">
        <v>27</v>
      </c>
      <c r="E15" s="20" t="s">
        <v>31</v>
      </c>
      <c r="F15" s="5" t="s">
        <v>42</v>
      </c>
      <c r="G15" s="7" t="s">
        <v>43</v>
      </c>
      <c r="H15" s="17" t="s">
        <v>44</v>
      </c>
      <c r="I15" s="29">
        <v>0.54861111111111116</v>
      </c>
      <c r="J15" s="29">
        <v>0.67708333333333337</v>
      </c>
      <c r="K15" s="23">
        <f t="shared" si="2"/>
        <v>0.12847222222222221</v>
      </c>
      <c r="L15" s="10">
        <v>13999</v>
      </c>
      <c r="M15" s="30">
        <v>14038</v>
      </c>
      <c r="N15" s="12">
        <f t="shared" si="1"/>
        <v>39</v>
      </c>
    </row>
    <row r="16" spans="1:14" s="25" customFormat="1" ht="30" x14ac:dyDescent="0.25">
      <c r="A16" s="3">
        <v>45609</v>
      </c>
      <c r="B16" s="19"/>
      <c r="C16" s="5" t="s">
        <v>27</v>
      </c>
      <c r="D16" s="5" t="s">
        <v>45</v>
      </c>
      <c r="E16" s="14" t="s">
        <v>46</v>
      </c>
      <c r="F16" s="15" t="s">
        <v>47</v>
      </c>
      <c r="G16" s="16" t="s">
        <v>48</v>
      </c>
      <c r="H16" s="17" t="s">
        <v>49</v>
      </c>
      <c r="I16" s="22">
        <v>0.41666666666666669</v>
      </c>
      <c r="J16" s="22">
        <v>0.47916666666666669</v>
      </c>
      <c r="K16" s="23">
        <f t="shared" si="2"/>
        <v>6.25E-2</v>
      </c>
      <c r="L16" s="10">
        <v>14038</v>
      </c>
      <c r="M16" s="24">
        <v>14066</v>
      </c>
      <c r="N16" s="12">
        <f t="shared" si="1"/>
        <v>28</v>
      </c>
    </row>
    <row r="17" spans="1:14" x14ac:dyDescent="0.25">
      <c r="A17" s="3">
        <v>45609</v>
      </c>
      <c r="B17" s="27"/>
      <c r="C17" s="5" t="s">
        <v>27</v>
      </c>
      <c r="D17" s="5" t="s">
        <v>27</v>
      </c>
      <c r="E17" s="20" t="s">
        <v>31</v>
      </c>
      <c r="F17" s="5" t="s">
        <v>50</v>
      </c>
      <c r="G17" s="21" t="s">
        <v>51</v>
      </c>
      <c r="H17" s="28" t="s">
        <v>52</v>
      </c>
      <c r="I17" s="29">
        <v>0.5</v>
      </c>
      <c r="J17" s="29">
        <v>0.57638888888888884</v>
      </c>
      <c r="K17" s="23">
        <f t="shared" si="2"/>
        <v>7.638888888888884E-2</v>
      </c>
      <c r="L17" s="10">
        <v>14066</v>
      </c>
      <c r="M17" s="30">
        <v>14068</v>
      </c>
      <c r="N17" s="12">
        <f t="shared" si="1"/>
        <v>2</v>
      </c>
    </row>
    <row r="18" spans="1:14" ht="30" x14ac:dyDescent="0.25">
      <c r="A18" s="3">
        <v>45614</v>
      </c>
      <c r="B18" s="27"/>
      <c r="C18" s="5" t="s">
        <v>39</v>
      </c>
      <c r="D18" s="5" t="s">
        <v>53</v>
      </c>
      <c r="E18" s="14" t="s">
        <v>54</v>
      </c>
      <c r="F18" s="15" t="s">
        <v>50</v>
      </c>
      <c r="G18" s="21" t="s">
        <v>55</v>
      </c>
      <c r="H18" s="17" t="s">
        <v>56</v>
      </c>
      <c r="I18" s="29">
        <v>0.625</v>
      </c>
      <c r="J18" s="29">
        <v>0.65277777777777779</v>
      </c>
      <c r="K18" s="23">
        <f t="shared" si="2"/>
        <v>2.777777777777779E-2</v>
      </c>
      <c r="L18" s="10">
        <v>14068</v>
      </c>
      <c r="M18" s="30">
        <v>14070</v>
      </c>
      <c r="N18" s="12">
        <f t="shared" si="1"/>
        <v>2</v>
      </c>
    </row>
    <row r="19" spans="1:14" ht="30" x14ac:dyDescent="0.25">
      <c r="A19" s="3">
        <v>45617</v>
      </c>
      <c r="B19" s="27"/>
      <c r="C19" s="5" t="s">
        <v>27</v>
      </c>
      <c r="D19" s="5" t="s">
        <v>57</v>
      </c>
      <c r="E19" s="20" t="s">
        <v>58</v>
      </c>
      <c r="F19" s="15" t="s">
        <v>29</v>
      </c>
      <c r="G19" s="7" t="s">
        <v>30</v>
      </c>
      <c r="H19" s="17" t="s">
        <v>59</v>
      </c>
      <c r="I19" s="29">
        <v>0.33333333333333331</v>
      </c>
      <c r="J19" s="29">
        <v>0.64583333333333337</v>
      </c>
      <c r="K19" s="23">
        <f t="shared" si="2"/>
        <v>0.31250000000000006</v>
      </c>
      <c r="L19" s="10">
        <v>14070</v>
      </c>
      <c r="M19" s="30">
        <v>14256</v>
      </c>
      <c r="N19" s="12">
        <f t="shared" si="1"/>
        <v>186</v>
      </c>
    </row>
    <row r="20" spans="1:14" x14ac:dyDescent="0.25">
      <c r="A20" s="3">
        <v>45623</v>
      </c>
      <c r="B20" s="19"/>
      <c r="C20" s="5" t="s">
        <v>27</v>
      </c>
      <c r="D20" s="5" t="s">
        <v>34</v>
      </c>
      <c r="E20" s="20" t="s">
        <v>35</v>
      </c>
      <c r="F20" s="15" t="s">
        <v>60</v>
      </c>
      <c r="G20" s="21" t="s">
        <v>61</v>
      </c>
      <c r="H20" s="5" t="s">
        <v>62</v>
      </c>
      <c r="I20" s="22">
        <v>0.45833333333333331</v>
      </c>
      <c r="J20" s="22">
        <v>0.52083333333333337</v>
      </c>
      <c r="K20" s="23">
        <f t="shared" si="2"/>
        <v>6.2500000000000056E-2</v>
      </c>
      <c r="L20" s="10">
        <v>14261</v>
      </c>
      <c r="M20" s="24">
        <v>14267</v>
      </c>
      <c r="N20" s="12">
        <f t="shared" si="1"/>
        <v>6</v>
      </c>
    </row>
    <row r="21" spans="1:14" s="25" customFormat="1" x14ac:dyDescent="0.25">
      <c r="A21" s="3">
        <v>45623</v>
      </c>
      <c r="B21" s="19"/>
      <c r="C21" s="5" t="s">
        <v>27</v>
      </c>
      <c r="D21" s="5" t="s">
        <v>27</v>
      </c>
      <c r="E21" s="20" t="s">
        <v>31</v>
      </c>
      <c r="F21" s="15" t="s">
        <v>50</v>
      </c>
      <c r="G21" s="21" t="s">
        <v>51</v>
      </c>
      <c r="H21" s="28" t="s">
        <v>52</v>
      </c>
      <c r="I21" s="22">
        <v>0.5625</v>
      </c>
      <c r="J21" s="22">
        <v>0.64583333333333337</v>
      </c>
      <c r="K21" s="23">
        <f t="shared" si="2"/>
        <v>8.333333333333337E-2</v>
      </c>
      <c r="L21" s="10">
        <v>14267</v>
      </c>
      <c r="M21" s="24">
        <v>14269</v>
      </c>
      <c r="N21" s="12">
        <f>M21-L21</f>
        <v>2</v>
      </c>
    </row>
    <row r="22" spans="1:14" ht="75" x14ac:dyDescent="0.25">
      <c r="A22" s="3">
        <v>45624</v>
      </c>
      <c r="B22" s="27"/>
      <c r="C22" s="5" t="s">
        <v>39</v>
      </c>
      <c r="D22" s="28" t="s">
        <v>63</v>
      </c>
      <c r="E22" s="20" t="s">
        <v>64</v>
      </c>
      <c r="F22" s="5" t="s">
        <v>41</v>
      </c>
      <c r="G22" s="36" t="s">
        <v>65</v>
      </c>
      <c r="H22" s="17" t="s">
        <v>66</v>
      </c>
      <c r="I22" s="22">
        <v>0.41666666666666669</v>
      </c>
      <c r="J22" s="22">
        <v>0.76388888888888884</v>
      </c>
      <c r="K22" s="23">
        <f t="shared" si="2"/>
        <v>0.34722222222222215</v>
      </c>
      <c r="L22" s="10">
        <v>14269</v>
      </c>
      <c r="M22" s="30">
        <v>14356</v>
      </c>
      <c r="N22" s="12">
        <f t="shared" ref="N22:N69" si="3">M22-L22</f>
        <v>87</v>
      </c>
    </row>
    <row r="23" spans="1:14" ht="45" x14ac:dyDescent="0.25">
      <c r="A23" s="3">
        <v>45625</v>
      </c>
      <c r="B23" s="27"/>
      <c r="C23" s="5" t="s">
        <v>27</v>
      </c>
      <c r="D23" s="5" t="s">
        <v>67</v>
      </c>
      <c r="E23" s="14" t="s">
        <v>68</v>
      </c>
      <c r="F23" s="15" t="s">
        <v>69</v>
      </c>
      <c r="G23" s="36" t="s">
        <v>70</v>
      </c>
      <c r="H23" s="17" t="s">
        <v>71</v>
      </c>
      <c r="I23" s="29">
        <v>0.58333333333333337</v>
      </c>
      <c r="J23" s="29">
        <v>0.67361111111111116</v>
      </c>
      <c r="K23" s="23">
        <f t="shared" si="2"/>
        <v>9.027777777777779E-2</v>
      </c>
      <c r="L23" s="10">
        <v>14356</v>
      </c>
      <c r="M23" s="30">
        <v>14398</v>
      </c>
      <c r="N23" s="12">
        <f t="shared" si="3"/>
        <v>42</v>
      </c>
    </row>
    <row r="24" spans="1:14" x14ac:dyDescent="0.25">
      <c r="A24" s="3">
        <v>45625</v>
      </c>
      <c r="B24" s="27"/>
      <c r="C24" s="5" t="s">
        <v>27</v>
      </c>
      <c r="D24" s="5" t="s">
        <v>27</v>
      </c>
      <c r="E24" s="20" t="s">
        <v>31</v>
      </c>
      <c r="F24" s="15" t="s">
        <v>72</v>
      </c>
      <c r="G24" s="7" t="s">
        <v>32</v>
      </c>
      <c r="H24" s="5" t="s">
        <v>33</v>
      </c>
      <c r="I24" s="29">
        <v>0.67708333333333337</v>
      </c>
      <c r="J24" s="29">
        <v>0.69444444444444442</v>
      </c>
      <c r="K24" s="23">
        <f t="shared" si="2"/>
        <v>1.7361111111111049E-2</v>
      </c>
      <c r="L24" s="10">
        <v>14398</v>
      </c>
      <c r="M24" s="30">
        <v>14403</v>
      </c>
      <c r="N24" s="12">
        <f t="shared" si="3"/>
        <v>5</v>
      </c>
    </row>
    <row r="25" spans="1:14" s="25" customFormat="1" ht="60" x14ac:dyDescent="0.25">
      <c r="A25" s="3">
        <v>45626</v>
      </c>
      <c r="B25" s="19"/>
      <c r="C25" s="5" t="s">
        <v>27</v>
      </c>
      <c r="D25" s="5" t="s">
        <v>73</v>
      </c>
      <c r="E25" s="20" t="s">
        <v>74</v>
      </c>
      <c r="F25" s="15" t="s">
        <v>29</v>
      </c>
      <c r="G25" s="21" t="s">
        <v>75</v>
      </c>
      <c r="H25" s="5" t="s">
        <v>76</v>
      </c>
      <c r="I25" s="22">
        <v>0.38541666666666669</v>
      </c>
      <c r="J25" s="22">
        <v>0.55555555555555558</v>
      </c>
      <c r="K25" s="23">
        <f t="shared" si="2"/>
        <v>0.1701388888888889</v>
      </c>
      <c r="L25" s="10">
        <v>14403</v>
      </c>
      <c r="M25" s="24">
        <v>14561</v>
      </c>
      <c r="N25" s="12">
        <f t="shared" si="3"/>
        <v>158</v>
      </c>
    </row>
    <row r="26" spans="1:14" x14ac:dyDescent="0.25">
      <c r="A26" s="18"/>
      <c r="B26" s="27"/>
      <c r="C26" s="5"/>
      <c r="D26" s="15"/>
      <c r="E26" s="20"/>
      <c r="F26" s="15"/>
      <c r="G26" s="21"/>
      <c r="H26" s="17"/>
      <c r="I26" s="29"/>
      <c r="J26" s="29"/>
      <c r="K26" s="23" t="str">
        <f t="shared" si="2"/>
        <v/>
      </c>
      <c r="L26" s="10"/>
      <c r="M26" s="30"/>
      <c r="N26" s="12">
        <f t="shared" si="3"/>
        <v>0</v>
      </c>
    </row>
    <row r="27" spans="1:14" s="25" customFormat="1" x14ac:dyDescent="0.25">
      <c r="A27" s="18"/>
      <c r="B27" s="19"/>
      <c r="C27" s="5"/>
      <c r="D27" s="5"/>
      <c r="E27" s="6"/>
      <c r="F27" s="15"/>
      <c r="G27" s="7"/>
      <c r="H27" s="5"/>
      <c r="I27" s="22"/>
      <c r="J27" s="22"/>
      <c r="K27" s="23" t="str">
        <f t="shared" si="2"/>
        <v/>
      </c>
      <c r="L27" s="10"/>
      <c r="M27" s="24"/>
      <c r="N27" s="12">
        <f t="shared" si="3"/>
        <v>0</v>
      </c>
    </row>
    <row r="28" spans="1:14" x14ac:dyDescent="0.25">
      <c r="A28" s="26"/>
      <c r="B28" s="27"/>
      <c r="C28" s="5"/>
      <c r="D28" s="5"/>
      <c r="E28" s="20"/>
      <c r="F28" s="15"/>
      <c r="G28" s="7"/>
      <c r="H28" s="17"/>
      <c r="I28" s="29"/>
      <c r="J28" s="29"/>
      <c r="K28" s="23" t="str">
        <f t="shared" si="2"/>
        <v/>
      </c>
      <c r="L28" s="10"/>
      <c r="M28" s="30"/>
      <c r="N28" s="12">
        <f t="shared" si="3"/>
        <v>0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 t="str">
        <f t="shared" si="2"/>
        <v/>
      </c>
      <c r="L29" s="10"/>
      <c r="M29" s="30"/>
      <c r="N29" s="12">
        <f t="shared" si="3"/>
        <v>0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2"/>
        <v/>
      </c>
      <c r="L30" s="10"/>
      <c r="M30" s="24"/>
      <c r="N30" s="12">
        <f t="shared" si="3"/>
        <v>0</v>
      </c>
    </row>
    <row r="31" spans="1:14" s="25" customFormat="1" x14ac:dyDescent="0.25">
      <c r="A31" s="18"/>
      <c r="B31" s="19"/>
      <c r="C31" s="5"/>
      <c r="D31" s="15"/>
      <c r="E31" s="37"/>
      <c r="F31" s="15"/>
      <c r="G31" s="14"/>
      <c r="H31" s="5"/>
      <c r="I31" s="22"/>
      <c r="J31" s="22"/>
      <c r="K31" s="38" t="str">
        <f t="shared" si="2"/>
        <v/>
      </c>
      <c r="L31" s="39"/>
      <c r="M31" s="24"/>
      <c r="N31" s="40">
        <f t="shared" si="3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2"/>
        <v/>
      </c>
      <c r="L32" s="10"/>
      <c r="M32" s="30"/>
      <c r="N32" s="12">
        <f t="shared" si="3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2"/>
        <v/>
      </c>
      <c r="L33" s="10"/>
      <c r="M33" s="30"/>
      <c r="N33" s="12">
        <f t="shared" si="3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2"/>
        <v/>
      </c>
      <c r="L34" s="10"/>
      <c r="M34" s="30"/>
      <c r="N34" s="12">
        <f t="shared" si="3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3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2"/>
        <v/>
      </c>
      <c r="L36" s="10"/>
      <c r="M36" s="24"/>
      <c r="N36" s="12">
        <f t="shared" si="3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2"/>
        <v/>
      </c>
      <c r="L37" s="10"/>
      <c r="M37" s="24"/>
      <c r="N37" s="12">
        <f t="shared" si="3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2"/>
        <v/>
      </c>
      <c r="L38" s="10"/>
      <c r="M38" s="30"/>
      <c r="N38" s="12">
        <f t="shared" si="3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2"/>
        <v/>
      </c>
      <c r="L39" s="10"/>
      <c r="M39" s="30"/>
      <c r="N39" s="12">
        <f t="shared" si="3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2"/>
        <v/>
      </c>
      <c r="L40" s="10"/>
      <c r="M40" s="30"/>
      <c r="N40" s="12">
        <f t="shared" si="3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2"/>
        <v/>
      </c>
      <c r="L41" s="10"/>
      <c r="M41" s="30"/>
      <c r="N41" s="12">
        <f t="shared" si="3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2"/>
        <v/>
      </c>
      <c r="L42" s="10"/>
      <c r="M42" s="24"/>
      <c r="N42" s="12">
        <f t="shared" si="3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2"/>
        <v/>
      </c>
      <c r="L43" s="10"/>
      <c r="M43" s="24"/>
      <c r="N43" s="12">
        <f t="shared" si="3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3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2"/>
        <v/>
      </c>
      <c r="L45" s="10"/>
      <c r="M45" s="30"/>
      <c r="N45" s="12">
        <f t="shared" si="3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2"/>
        <v/>
      </c>
      <c r="L46" s="10"/>
      <c r="M46" s="30"/>
      <c r="N46" s="12">
        <f t="shared" si="3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3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3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3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3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3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2"/>
        <v/>
      </c>
      <c r="L52" s="10"/>
      <c r="M52" s="30"/>
      <c r="N52" s="12">
        <f t="shared" si="3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2"/>
        <v/>
      </c>
      <c r="L53" s="10"/>
      <c r="M53" s="30"/>
      <c r="N53" s="12">
        <f t="shared" si="3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2"/>
        <v/>
      </c>
      <c r="L54" s="10"/>
      <c r="M54" s="30"/>
      <c r="N54" s="12">
        <f t="shared" si="3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2"/>
        <v/>
      </c>
      <c r="L55" s="10"/>
      <c r="M55" s="30"/>
      <c r="N55" s="12">
        <f t="shared" si="3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2"/>
        <v/>
      </c>
      <c r="L56" s="10">
        <f t="shared" ref="L56:L69" si="4">M55</f>
        <v>0</v>
      </c>
      <c r="M56" s="30"/>
      <c r="N56" s="12">
        <f t="shared" si="3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2"/>
        <v/>
      </c>
      <c r="L57" s="10">
        <f t="shared" si="4"/>
        <v>0</v>
      </c>
      <c r="M57" s="24"/>
      <c r="N57" s="12">
        <f t="shared" si="3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2"/>
        <v/>
      </c>
      <c r="L58" s="10">
        <f t="shared" si="4"/>
        <v>0</v>
      </c>
      <c r="M58" s="30"/>
      <c r="N58" s="12">
        <f t="shared" si="3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2"/>
        <v/>
      </c>
      <c r="L59" s="10">
        <f t="shared" si="4"/>
        <v>0</v>
      </c>
      <c r="M59" s="30"/>
      <c r="N59" s="12">
        <f t="shared" si="3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2"/>
        <v/>
      </c>
      <c r="L60" s="10">
        <f t="shared" si="4"/>
        <v>0</v>
      </c>
      <c r="M60" s="30"/>
      <c r="N60" s="12">
        <f t="shared" si="3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2"/>
        <v/>
      </c>
      <c r="L61" s="10">
        <f t="shared" si="4"/>
        <v>0</v>
      </c>
      <c r="M61" s="30"/>
      <c r="N61" s="12">
        <f t="shared" si="3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2"/>
        <v/>
      </c>
      <c r="L62" s="10">
        <f t="shared" si="4"/>
        <v>0</v>
      </c>
      <c r="M62" s="30"/>
      <c r="N62" s="12">
        <f t="shared" si="3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2"/>
        <v/>
      </c>
      <c r="L63" s="10">
        <f t="shared" si="4"/>
        <v>0</v>
      </c>
      <c r="M63" s="30"/>
      <c r="N63" s="12">
        <f t="shared" si="3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4"/>
        <v>0</v>
      </c>
      <c r="M64" s="30"/>
      <c r="N64" s="12">
        <f t="shared" si="3"/>
        <v>0</v>
      </c>
    </row>
    <row r="65" spans="1:37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2"/>
        <v/>
      </c>
      <c r="L65" s="10">
        <f t="shared" si="4"/>
        <v>0</v>
      </c>
      <c r="M65" s="30"/>
      <c r="N65" s="12">
        <f t="shared" si="3"/>
        <v>0</v>
      </c>
    </row>
    <row r="66" spans="1:37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2"/>
        <v/>
      </c>
      <c r="L66" s="10">
        <f t="shared" si="4"/>
        <v>0</v>
      </c>
      <c r="M66" s="30"/>
      <c r="N66" s="12">
        <f t="shared" si="3"/>
        <v>0</v>
      </c>
    </row>
    <row r="67" spans="1:37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2"/>
        <v/>
      </c>
      <c r="L67" s="10">
        <f t="shared" si="4"/>
        <v>0</v>
      </c>
      <c r="M67" s="11"/>
      <c r="N67" s="12">
        <f t="shared" si="3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37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2"/>
        <v/>
      </c>
      <c r="L68" s="10">
        <f t="shared" si="4"/>
        <v>0</v>
      </c>
      <c r="M68" s="30"/>
      <c r="N68" s="12">
        <f t="shared" si="3"/>
        <v>0</v>
      </c>
    </row>
    <row r="69" spans="1:37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2"/>
        <v/>
      </c>
      <c r="L69" s="10">
        <f t="shared" si="4"/>
        <v>0</v>
      </c>
      <c r="M69" s="30"/>
      <c r="N69" s="12">
        <f t="shared" si="3"/>
        <v>0</v>
      </c>
    </row>
    <row r="76" spans="1:37" s="33" customFormat="1" x14ac:dyDescent="0.25">
      <c r="A76" s="25"/>
      <c r="B76" s="25"/>
      <c r="C76" s="25"/>
      <c r="D76" s="25"/>
    </row>
    <row r="77" spans="1:37" s="33" customFormat="1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</row>
    <row r="157" s="33" customFormat="1" x14ac:dyDescent="0.25"/>
    <row r="164" s="33" customFormat="1" x14ac:dyDescent="0.25"/>
    <row r="218" s="25" customFormat="1" x14ac:dyDescent="0.25"/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C31:D31 D45:D48 C32:C49 D57 C51:C69 C23:D23 D27:D29 D33:D38 D24:D25 D10:D21 C10:C22 C24:C30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Felipe Simão Gomes</cp:lastModifiedBy>
  <dcterms:created xsi:type="dcterms:W3CDTF">2023-09-21T15:51:37Z</dcterms:created>
  <dcterms:modified xsi:type="dcterms:W3CDTF">2025-02-13T18:38:15Z</dcterms:modified>
</cp:coreProperties>
</file>